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05" windowWidth="18240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1" i="1" l="1"/>
  <c r="M21" i="1"/>
  <c r="L21" i="1"/>
  <c r="O21" i="1" s="1"/>
  <c r="P21" i="1" s="1"/>
  <c r="N20" i="1"/>
  <c r="M20" i="1"/>
  <c r="L20" i="1"/>
  <c r="O20" i="1" s="1"/>
  <c r="P20" i="1" s="1"/>
  <c r="N19" i="1"/>
  <c r="M19" i="1"/>
  <c r="L19" i="1"/>
  <c r="O19" i="1" s="1"/>
  <c r="P19" i="1" s="1"/>
  <c r="N18" i="1"/>
  <c r="M18" i="1"/>
  <c r="L18" i="1"/>
  <c r="O18" i="1" s="1"/>
  <c r="P18" i="1" s="1"/>
  <c r="O17" i="1"/>
  <c r="P17" i="1" s="1"/>
  <c r="N17" i="1"/>
  <c r="M17" i="1"/>
  <c r="L17" i="1"/>
  <c r="N16" i="1"/>
  <c r="M16" i="1"/>
  <c r="L16" i="1"/>
  <c r="O16" i="1" s="1"/>
  <c r="P16" i="1" s="1"/>
  <c r="N15" i="1"/>
  <c r="M15" i="1"/>
  <c r="O15" i="1" s="1"/>
  <c r="P15" i="1" s="1"/>
  <c r="L15" i="1"/>
  <c r="N14" i="1"/>
  <c r="M14" i="1"/>
  <c r="L14" i="1"/>
  <c r="O14" i="1" s="1"/>
  <c r="P14" i="1" s="1"/>
  <c r="O13" i="1"/>
  <c r="P13" i="1" s="1"/>
  <c r="N13" i="1"/>
  <c r="M13" i="1"/>
  <c r="L13" i="1"/>
  <c r="N12" i="1"/>
  <c r="M12" i="1"/>
  <c r="L12" i="1"/>
  <c r="O12" i="1" s="1"/>
  <c r="P12" i="1" s="1"/>
  <c r="N11" i="1"/>
  <c r="M11" i="1"/>
  <c r="O11" i="1" s="1"/>
  <c r="P11" i="1" s="1"/>
  <c r="L11" i="1"/>
  <c r="N10" i="1"/>
  <c r="M10" i="1"/>
  <c r="L10" i="1"/>
  <c r="O10" i="1" s="1"/>
  <c r="P10" i="1" s="1"/>
  <c r="O9" i="1"/>
  <c r="P9" i="1" s="1"/>
  <c r="N9" i="1"/>
  <c r="M9" i="1"/>
  <c r="L9" i="1"/>
  <c r="N8" i="1"/>
  <c r="M8" i="1"/>
  <c r="L8" i="1"/>
  <c r="O8" i="1" s="1"/>
  <c r="P8" i="1" s="1"/>
  <c r="N7" i="1"/>
  <c r="M7" i="1"/>
  <c r="O7" i="1" s="1"/>
  <c r="P7" i="1" s="1"/>
  <c r="L7" i="1"/>
  <c r="N6" i="1"/>
  <c r="M6" i="1"/>
  <c r="L6" i="1"/>
  <c r="O6" i="1" s="1"/>
  <c r="P6" i="1" s="1"/>
  <c r="O5" i="1"/>
  <c r="P5" i="1" s="1"/>
  <c r="N5" i="1"/>
  <c r="M5" i="1"/>
  <c r="L5" i="1"/>
  <c r="N4" i="1"/>
  <c r="M4" i="1"/>
  <c r="L4" i="1"/>
  <c r="O4" i="1" s="1"/>
  <c r="P4" i="1" s="1"/>
  <c r="N3" i="1"/>
  <c r="M3" i="1"/>
  <c r="O3" i="1" s="1"/>
  <c r="P3" i="1" s="1"/>
  <c r="L3" i="1"/>
  <c r="P2" i="1"/>
  <c r="O2" i="1"/>
  <c r="N2" i="1"/>
  <c r="M2" i="1"/>
  <c r="L2" i="1"/>
</calcChain>
</file>

<file path=xl/sharedStrings.xml><?xml version="1.0" encoding="utf-8"?>
<sst xmlns="http://schemas.openxmlformats.org/spreadsheetml/2006/main" count="229" uniqueCount="209">
  <si>
    <t>Club</t>
  </si>
  <si>
    <t>Paul</t>
  </si>
  <si>
    <t>Lewis</t>
  </si>
  <si>
    <t>3.45.40</t>
  </si>
  <si>
    <t>3.45.05</t>
  </si>
  <si>
    <t>3.42.58</t>
  </si>
  <si>
    <t>3.44.59</t>
  </si>
  <si>
    <t>3.38.01</t>
  </si>
  <si>
    <t>3.44.36</t>
  </si>
  <si>
    <t>3.44.18</t>
  </si>
  <si>
    <t>26.05.37</t>
  </si>
  <si>
    <t>Abi</t>
  </si>
  <si>
    <t>Gooch</t>
  </si>
  <si>
    <t>3.40.53</t>
  </si>
  <si>
    <t>3.45.59</t>
  </si>
  <si>
    <t>3.48.51</t>
  </si>
  <si>
    <t>3.44.34</t>
  </si>
  <si>
    <t>3.44.55</t>
  </si>
  <si>
    <t>3.45.42</t>
  </si>
  <si>
    <t>26.16.53</t>
  </si>
  <si>
    <t>Tiago</t>
  </si>
  <si>
    <t>Dionisio</t>
  </si>
  <si>
    <t>4.24.27</t>
  </si>
  <si>
    <t>4.23.50</t>
  </si>
  <si>
    <t>3.47.38</t>
  </si>
  <si>
    <t>3.54.11</t>
  </si>
  <si>
    <t>3.51.55</t>
  </si>
  <si>
    <t>3.57.27</t>
  </si>
  <si>
    <t>3.55.03</t>
  </si>
  <si>
    <t>28.14.31</t>
  </si>
  <si>
    <t>Neil</t>
  </si>
  <si>
    <t>Warby</t>
  </si>
  <si>
    <t>3.54.30</t>
  </si>
  <si>
    <t>3.57.49</t>
  </si>
  <si>
    <t>4.05.05</t>
  </si>
  <si>
    <t>3.52.17</t>
  </si>
  <si>
    <t>4.06.16</t>
  </si>
  <si>
    <t>4.14.20</t>
  </si>
  <si>
    <t>4.23.27</t>
  </si>
  <si>
    <t>28.33.44</t>
  </si>
  <si>
    <t>Laurence</t>
  </si>
  <si>
    <t>Hylton</t>
  </si>
  <si>
    <t>3.36.26</t>
  </si>
  <si>
    <t>3.44.53</t>
  </si>
  <si>
    <t>4.07.42</t>
  </si>
  <si>
    <t>3.49.38</t>
  </si>
  <si>
    <t>5.08.29</t>
  </si>
  <si>
    <t>5.17.31</t>
  </si>
  <si>
    <t>4.20.45</t>
  </si>
  <si>
    <t>30.21.24</t>
  </si>
  <si>
    <t>Elaine</t>
  </si>
  <si>
    <t>Dean</t>
  </si>
  <si>
    <t>4.18.43</t>
  </si>
  <si>
    <t>4.23.02</t>
  </si>
  <si>
    <t>4.22.51</t>
  </si>
  <si>
    <t>4.22.40</t>
  </si>
  <si>
    <t>4.30.29</t>
  </si>
  <si>
    <t>4.24.47</t>
  </si>
  <si>
    <t>4.19.49</t>
  </si>
  <si>
    <t>30.42.21</t>
  </si>
  <si>
    <t>John</t>
  </si>
  <si>
    <t>Hammond</t>
  </si>
  <si>
    <t>4.15.19</t>
  </si>
  <si>
    <t>4.40.55</t>
  </si>
  <si>
    <t>4.18.51</t>
  </si>
  <si>
    <t>4.20.15</t>
  </si>
  <si>
    <t>4.17.17</t>
  </si>
  <si>
    <t>4.39.24</t>
  </si>
  <si>
    <t>4.30.03</t>
  </si>
  <si>
    <t>31.02.04</t>
  </si>
  <si>
    <t>Steve</t>
  </si>
  <si>
    <t>May</t>
  </si>
  <si>
    <t>4.40.30</t>
  </si>
  <si>
    <t>4.40.36</t>
  </si>
  <si>
    <t>4.33.57</t>
  </si>
  <si>
    <t>4.38.23</t>
  </si>
  <si>
    <t>4.47.10</t>
  </si>
  <si>
    <t>4.41.16</t>
  </si>
  <si>
    <t>4.31.32</t>
  </si>
  <si>
    <t>32.33.24</t>
  </si>
  <si>
    <t>Spooner</t>
  </si>
  <si>
    <t>4.36.07</t>
  </si>
  <si>
    <t>4.42.41</t>
  </si>
  <si>
    <t>4.45.23</t>
  </si>
  <si>
    <t>4.41.02</t>
  </si>
  <si>
    <t>4.43.25</t>
  </si>
  <si>
    <t>4.32.09</t>
  </si>
  <si>
    <t>4.34.50</t>
  </si>
  <si>
    <t>32.35.37</t>
  </si>
  <si>
    <t>Karl</t>
  </si>
  <si>
    <t>Randall</t>
  </si>
  <si>
    <t>Gregory</t>
  </si>
  <si>
    <t>Ashley</t>
  </si>
  <si>
    <t>4.30.27</t>
  </si>
  <si>
    <t>4.41.32</t>
  </si>
  <si>
    <t>4.40.50</t>
  </si>
  <si>
    <t>4.48.59</t>
  </si>
  <si>
    <t>4.55.30</t>
  </si>
  <si>
    <t>4.59.27</t>
  </si>
  <si>
    <t>4.44.02</t>
  </si>
  <si>
    <t>33.20.47</t>
  </si>
  <si>
    <t>Gary</t>
  </si>
  <si>
    <t>Kelly</t>
  </si>
  <si>
    <t>4.37.32</t>
  </si>
  <si>
    <t>5.03.48</t>
  </si>
  <si>
    <t>4.50.09</t>
  </si>
  <si>
    <t>4.48.41</t>
  </si>
  <si>
    <t>4.48.31</t>
  </si>
  <si>
    <t>4.55.46</t>
  </si>
  <si>
    <t>4.50.40</t>
  </si>
  <si>
    <t>33.55.07</t>
  </si>
  <si>
    <t>Jacqueline</t>
  </si>
  <si>
    <t>Wiggins</t>
  </si>
  <si>
    <t>4.57.27</t>
  </si>
  <si>
    <t>5.15.22</t>
  </si>
  <si>
    <t>5.09.16</t>
  </si>
  <si>
    <t>4.59.08</t>
  </si>
  <si>
    <t>5.03.38</t>
  </si>
  <si>
    <t>4.54.20</t>
  </si>
  <si>
    <t>4.25.28</t>
  </si>
  <si>
    <t>34.44.39</t>
  </si>
  <si>
    <t>Brampton</t>
  </si>
  <si>
    <t>4.59.06</t>
  </si>
  <si>
    <t>4.49.44</t>
  </si>
  <si>
    <t>4.43.04</t>
  </si>
  <si>
    <t>4.45.00</t>
  </si>
  <si>
    <t>5.09.36</t>
  </si>
  <si>
    <t>5.27.31</t>
  </si>
  <si>
    <t>4.51.26</t>
  </si>
  <si>
    <t>34.45.27</t>
  </si>
  <si>
    <t>Bigmore</t>
  </si>
  <si>
    <t>5.11.15</t>
  </si>
  <si>
    <t>5.22.48</t>
  </si>
  <si>
    <t>4.53.46</t>
  </si>
  <si>
    <t>5.10.06</t>
  </si>
  <si>
    <t>4.41.48</t>
  </si>
  <si>
    <t>5.21.08</t>
  </si>
  <si>
    <t>5.04.30</t>
  </si>
  <si>
    <t>35.45.21</t>
  </si>
  <si>
    <t>Michelle</t>
  </si>
  <si>
    <t>Fookwe</t>
  </si>
  <si>
    <t>5.32.49</t>
  </si>
  <si>
    <t>5.41.36</t>
  </si>
  <si>
    <t>5.30.30</t>
  </si>
  <si>
    <t>5.19.52</t>
  </si>
  <si>
    <t>5.26.11</t>
  </si>
  <si>
    <t>5.14.32</t>
  </si>
  <si>
    <t>4.52.51</t>
  </si>
  <si>
    <t>37.38.21</t>
  </si>
  <si>
    <t>Sarah</t>
  </si>
  <si>
    <t>Pinkerton</t>
  </si>
  <si>
    <t>5.46.25</t>
  </si>
  <si>
    <t>5.51.19</t>
  </si>
  <si>
    <t>5.38.49</t>
  </si>
  <si>
    <t>5.18.07</t>
  </si>
  <si>
    <t>5.31.15</t>
  </si>
  <si>
    <t>5.39.16</t>
  </si>
  <si>
    <t>5.33.56</t>
  </si>
  <si>
    <t>39.19.07</t>
  </si>
  <si>
    <t>Edward</t>
  </si>
  <si>
    <t>Mills</t>
  </si>
  <si>
    <t>5.39.18</t>
  </si>
  <si>
    <t>5.58.02</t>
  </si>
  <si>
    <t>5.40.53</t>
  </si>
  <si>
    <t>5.24.22</t>
  </si>
  <si>
    <t>5.41.42</t>
  </si>
  <si>
    <t>5.44.43</t>
  </si>
  <si>
    <t>5.35.41</t>
  </si>
  <si>
    <t>39.44.41</t>
  </si>
  <si>
    <t>Jagjit</t>
  </si>
  <si>
    <t>Singh</t>
  </si>
  <si>
    <t>5.49.58</t>
  </si>
  <si>
    <t>5.52.12</t>
  </si>
  <si>
    <t>5.57.36</t>
  </si>
  <si>
    <t>5.59.38</t>
  </si>
  <si>
    <t>5.46.38</t>
  </si>
  <si>
    <t>6.01.56</t>
  </si>
  <si>
    <t>5.58.36</t>
  </si>
  <si>
    <t>41.26.34</t>
  </si>
  <si>
    <t>Donna</t>
  </si>
  <si>
    <t>Richards</t>
  </si>
  <si>
    <t>7.55.45</t>
  </si>
  <si>
    <t>7.37.43</t>
  </si>
  <si>
    <t>5.24.38</t>
  </si>
  <si>
    <t>5.53.13</t>
  </si>
  <si>
    <t>5.18.23</t>
  </si>
  <si>
    <t>5.25.56</t>
  </si>
  <si>
    <t>6.24.03</t>
  </si>
  <si>
    <t>43.59.41</t>
  </si>
  <si>
    <t>Viewtube Runners</t>
  </si>
  <si>
    <t>Redway Runners</t>
  </si>
  <si>
    <t>100 Marathon</t>
  </si>
  <si>
    <t xml:space="preserve">LFR </t>
  </si>
  <si>
    <t xml:space="preserve">FERC </t>
  </si>
  <si>
    <t xml:space="preserve">Unaffiliated </t>
  </si>
  <si>
    <t>Rugby Tri</t>
  </si>
  <si>
    <t>Buckingham &amp;</t>
  </si>
  <si>
    <t>Phoenix Panthers</t>
  </si>
  <si>
    <t>Reading RR</t>
  </si>
  <si>
    <t>BA Club</t>
  </si>
  <si>
    <t>South London</t>
  </si>
  <si>
    <t>Firstname</t>
  </si>
  <si>
    <t>Lastname</t>
  </si>
  <si>
    <t>Total</t>
  </si>
  <si>
    <t>Hours</t>
  </si>
  <si>
    <t>Mins</t>
  </si>
  <si>
    <t>Secs</t>
  </si>
  <si>
    <t>Time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</si>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</sst>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17" x14ac:knownFonts="1">
    <font>
      <sz val="10.5"/>
      <color theme="1"/>
      <name val="Frutiger 45 Light"/>
      <family val="2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8">
    <xf numFmtId="0" fontId="0" fillId="0" borderId="0" xfId="0"/>
    <xf numFmtId="165" fontId="0" fillId="0" borderId="0" xfId="0" applyNumberFormat="1"/>
    <xf numFmtId="21" fontId="0" fillId="0" borderId="0" xfId="0" applyNumberFormat="1"/>
    <xf numFmtId="21" fontId="16" fillId="0" borderId="0" xfId="0" applyNumberFormat="1" applyFont="1"/>
    <xf numFmtId="165" fontId="16" fillId="0" borderId="0" xfId="0" applyNumberFormat="1" applyFont="1"/>
    <xf numFmtId="0" fontId="16" fillId="0" borderId="0" xfId="0" applyFont="1"/>
    <xf numFmtId="21" fontId="16" fillId="9" borderId="0" xfId="0" applyNumberFormat="1" applyFont="1" applyFill="1"/>
    <xf numFmtId="21" fontId="0" fillId="9" borderId="0" xfId="0" applyNumberFormat="1" applyFill="1"/>
  </cellXfs>
  <cellStyles count="18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te" xfId="15" builtinId="10" hidden="1"/>
    <cellStyle name="Output" xfId="10" builtinId="21" hidden="1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92B4"/>
      </a:accent1>
      <a:accent2>
        <a:srgbClr val="B89D83"/>
      </a:accent2>
      <a:accent3>
        <a:srgbClr val="585148"/>
      </a:accent3>
      <a:accent4>
        <a:srgbClr val="BDC6D4"/>
      </a:accent4>
      <a:accent5>
        <a:srgbClr val="788D41"/>
      </a:accent5>
      <a:accent6>
        <a:srgbClr val="9A3D37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919191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91919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J7" sqref="J7"/>
    </sheetView>
  </sheetViews>
  <sheetFormatPr defaultRowHeight="15.75" x14ac:dyDescent="0.3"/>
  <cols>
    <col min="1" max="1" width="16.5" style="2" customWidth="1"/>
    <col min="2" max="2" width="16.5" style="1" customWidth="1"/>
    <col min="3" max="3" width="16.5" customWidth="1"/>
    <col min="11" max="11" width="0" style="2" hidden="1" customWidth="1"/>
    <col min="12" max="14" width="0" hidden="1" customWidth="1"/>
    <col min="15" max="16" width="9" style="2"/>
  </cols>
  <sheetData>
    <row r="1" spans="1:16" s="5" customFormat="1" ht="13.5" x14ac:dyDescent="0.2">
      <c r="A1" s="3" t="s">
        <v>201</v>
      </c>
      <c r="B1" s="4" t="s">
        <v>202</v>
      </c>
      <c r="C1" s="5" t="s">
        <v>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3" t="s">
        <v>203</v>
      </c>
      <c r="L1" s="5" t="s">
        <v>204</v>
      </c>
      <c r="M1" s="5" t="s">
        <v>205</v>
      </c>
      <c r="N1" s="5" t="s">
        <v>206</v>
      </c>
      <c r="O1" s="3" t="s">
        <v>207</v>
      </c>
      <c r="P1" s="6" t="s">
        <v>208</v>
      </c>
    </row>
    <row r="2" spans="1:16" x14ac:dyDescent="0.3">
      <c r="A2" s="2" t="s">
        <v>1</v>
      </c>
      <c r="B2" s="1" t="s">
        <v>2</v>
      </c>
      <c r="C2" t="s">
        <v>189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s="2" t="s">
        <v>10</v>
      </c>
      <c r="L2" t="str">
        <f>LEFT(K2,2)</f>
        <v>26</v>
      </c>
      <c r="M2" t="str">
        <f>MID(K2,4,2)</f>
        <v>05</v>
      </c>
      <c r="N2" t="str">
        <f>RIGHT(K2,2)</f>
        <v>37</v>
      </c>
      <c r="O2" s="2" t="str">
        <f>CONCATENATE(L2,":",M2,":",N2)</f>
        <v>26:05:37</v>
      </c>
      <c r="P2" s="7">
        <f>+O2/7</f>
        <v>0.15531911375661375</v>
      </c>
    </row>
    <row r="3" spans="1:16" x14ac:dyDescent="0.3">
      <c r="A3" s="2" t="s">
        <v>11</v>
      </c>
      <c r="B3" s="1" t="s">
        <v>12</v>
      </c>
      <c r="C3" t="s">
        <v>190</v>
      </c>
      <c r="D3" t="s">
        <v>13</v>
      </c>
      <c r="E3" t="s">
        <v>14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s="2" t="s">
        <v>19</v>
      </c>
      <c r="L3" t="str">
        <f t="shared" ref="L3:L21" si="0">LEFT(K3,2)</f>
        <v>26</v>
      </c>
      <c r="M3" t="str">
        <f t="shared" ref="M3:M21" si="1">MID(K3,4,2)</f>
        <v>16</v>
      </c>
      <c r="N3" t="str">
        <f t="shared" ref="N3:N21" si="2">RIGHT(K3,2)</f>
        <v>53</v>
      </c>
      <c r="O3" s="2" t="str">
        <f t="shared" ref="O3:O21" si="3">CONCATENATE(L3,":",M3,":",N3)</f>
        <v>26:16:53</v>
      </c>
      <c r="P3" s="7">
        <f t="shared" ref="P3:P21" si="4">+O3/7</f>
        <v>0.15643683862433863</v>
      </c>
    </row>
    <row r="4" spans="1:16" x14ac:dyDescent="0.3">
      <c r="A4" s="2" t="s">
        <v>20</v>
      </c>
      <c r="B4" s="1" t="s">
        <v>21</v>
      </c>
      <c r="C4" t="s">
        <v>191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s="2" t="s">
        <v>29</v>
      </c>
      <c r="L4" t="str">
        <f t="shared" si="0"/>
        <v>28</v>
      </c>
      <c r="M4" t="str">
        <f t="shared" si="1"/>
        <v>14</v>
      </c>
      <c r="N4" t="str">
        <f t="shared" si="2"/>
        <v>31</v>
      </c>
      <c r="O4" s="2" t="str">
        <f t="shared" si="3"/>
        <v>28:14:31</v>
      </c>
      <c r="P4" s="7">
        <f t="shared" si="4"/>
        <v>0.16810681216931217</v>
      </c>
    </row>
    <row r="5" spans="1:16" x14ac:dyDescent="0.3">
      <c r="A5" s="2" t="s">
        <v>30</v>
      </c>
      <c r="B5" s="1" t="s">
        <v>31</v>
      </c>
      <c r="C5" t="s">
        <v>192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s="2" t="s">
        <v>39</v>
      </c>
      <c r="L5" t="str">
        <f t="shared" si="0"/>
        <v>28</v>
      </c>
      <c r="M5" t="str">
        <f t="shared" si="1"/>
        <v>33</v>
      </c>
      <c r="N5" t="str">
        <f t="shared" si="2"/>
        <v>44</v>
      </c>
      <c r="O5" s="2" t="str">
        <f t="shared" si="3"/>
        <v>28:33:44</v>
      </c>
      <c r="P5" s="7">
        <f t="shared" si="4"/>
        <v>0.17001322751322751</v>
      </c>
    </row>
    <row r="6" spans="1:16" x14ac:dyDescent="0.3">
      <c r="A6" s="2" t="s">
        <v>40</v>
      </c>
      <c r="B6" s="1" t="s">
        <v>41</v>
      </c>
      <c r="C6" t="s">
        <v>193</v>
      </c>
      <c r="D6" t="s">
        <v>42</v>
      </c>
      <c r="E6" t="s">
        <v>43</v>
      </c>
      <c r="F6" t="s">
        <v>44</v>
      </c>
      <c r="G6" t="s">
        <v>45</v>
      </c>
      <c r="H6" t="s">
        <v>46</v>
      </c>
      <c r="I6" t="s">
        <v>47</v>
      </c>
      <c r="J6" t="s">
        <v>48</v>
      </c>
      <c r="K6" s="2" t="s">
        <v>49</v>
      </c>
      <c r="L6" t="str">
        <f t="shared" si="0"/>
        <v>30</v>
      </c>
      <c r="M6" t="str">
        <f t="shared" si="1"/>
        <v>21</v>
      </c>
      <c r="N6" t="str">
        <f t="shared" si="2"/>
        <v>24</v>
      </c>
      <c r="O6" s="2" t="str">
        <f t="shared" si="3"/>
        <v>30:21:24</v>
      </c>
      <c r="P6" s="7">
        <f t="shared" si="4"/>
        <v>0.18069444444444444</v>
      </c>
    </row>
    <row r="7" spans="1:16" x14ac:dyDescent="0.3">
      <c r="A7" s="2" t="s">
        <v>50</v>
      </c>
      <c r="B7" s="1" t="s">
        <v>51</v>
      </c>
      <c r="C7" t="s">
        <v>194</v>
      </c>
      <c r="D7" t="s">
        <v>52</v>
      </c>
      <c r="E7" t="s">
        <v>53</v>
      </c>
      <c r="F7" t="s">
        <v>54</v>
      </c>
      <c r="G7" t="s">
        <v>55</v>
      </c>
      <c r="H7" t="s">
        <v>56</v>
      </c>
      <c r="I7" t="s">
        <v>57</v>
      </c>
      <c r="J7" t="s">
        <v>58</v>
      </c>
      <c r="K7" s="2" t="s">
        <v>59</v>
      </c>
      <c r="L7" t="str">
        <f t="shared" si="0"/>
        <v>30</v>
      </c>
      <c r="M7" t="str">
        <f t="shared" si="1"/>
        <v>42</v>
      </c>
      <c r="N7" t="str">
        <f t="shared" si="2"/>
        <v>21</v>
      </c>
      <c r="O7" s="2" t="str">
        <f t="shared" si="3"/>
        <v>30:42:21</v>
      </c>
      <c r="P7" s="7">
        <f t="shared" si="4"/>
        <v>0.18277281746031745</v>
      </c>
    </row>
    <row r="8" spans="1:16" x14ac:dyDescent="0.3">
      <c r="A8" s="2" t="s">
        <v>60</v>
      </c>
      <c r="B8" s="1" t="s">
        <v>61</v>
      </c>
      <c r="C8" t="s">
        <v>194</v>
      </c>
      <c r="D8" t="s">
        <v>62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s="2" t="s">
        <v>69</v>
      </c>
      <c r="L8" t="str">
        <f t="shared" si="0"/>
        <v>31</v>
      </c>
      <c r="M8" t="str">
        <f t="shared" si="1"/>
        <v>02</v>
      </c>
      <c r="N8" t="str">
        <f t="shared" si="2"/>
        <v>04</v>
      </c>
      <c r="O8" s="2" t="str">
        <f t="shared" si="3"/>
        <v>31:02:04</v>
      </c>
      <c r="P8" s="7">
        <f t="shared" si="4"/>
        <v>0.18472883597883596</v>
      </c>
    </row>
    <row r="9" spans="1:16" x14ac:dyDescent="0.3">
      <c r="A9" s="2" t="s">
        <v>70</v>
      </c>
      <c r="B9" s="1" t="s">
        <v>71</v>
      </c>
      <c r="C9" t="s">
        <v>194</v>
      </c>
      <c r="D9" t="s">
        <v>72</v>
      </c>
      <c r="E9" t="s">
        <v>73</v>
      </c>
      <c r="F9" t="s">
        <v>74</v>
      </c>
      <c r="G9" t="s">
        <v>75</v>
      </c>
      <c r="H9" t="s">
        <v>76</v>
      </c>
      <c r="I9" t="s">
        <v>77</v>
      </c>
      <c r="J9" t="s">
        <v>78</v>
      </c>
      <c r="K9" s="2" t="s">
        <v>79</v>
      </c>
      <c r="L9" t="str">
        <f t="shared" si="0"/>
        <v>32</v>
      </c>
      <c r="M9" t="str">
        <f t="shared" si="1"/>
        <v>33</v>
      </c>
      <c r="N9" t="str">
        <f t="shared" si="2"/>
        <v>24</v>
      </c>
      <c r="O9" s="2" t="str">
        <f t="shared" si="3"/>
        <v>32:33:24</v>
      </c>
      <c r="P9" s="7">
        <f t="shared" si="4"/>
        <v>0.19378968253968254</v>
      </c>
    </row>
    <row r="10" spans="1:16" x14ac:dyDescent="0.3">
      <c r="A10" s="2" t="s">
        <v>1</v>
      </c>
      <c r="B10" s="1" t="s">
        <v>80</v>
      </c>
      <c r="C10" t="s">
        <v>191</v>
      </c>
      <c r="D10" t="s">
        <v>81</v>
      </c>
      <c r="E10" t="s">
        <v>82</v>
      </c>
      <c r="F10" t="s">
        <v>83</v>
      </c>
      <c r="G10" t="s">
        <v>84</v>
      </c>
      <c r="H10" t="s">
        <v>85</v>
      </c>
      <c r="I10" t="s">
        <v>86</v>
      </c>
      <c r="J10" t="s">
        <v>87</v>
      </c>
      <c r="K10" s="2" t="s">
        <v>88</v>
      </c>
      <c r="L10" t="str">
        <f t="shared" si="0"/>
        <v>32</v>
      </c>
      <c r="M10" t="str">
        <f t="shared" si="1"/>
        <v>35</v>
      </c>
      <c r="N10" t="str">
        <f t="shared" si="2"/>
        <v>37</v>
      </c>
      <c r="O10" s="2" t="str">
        <f t="shared" si="3"/>
        <v>32:35:37</v>
      </c>
      <c r="P10" s="7">
        <f t="shared" si="4"/>
        <v>0.19400958994708994</v>
      </c>
    </row>
    <row r="11" spans="1:16" x14ac:dyDescent="0.3">
      <c r="A11" s="2" t="s">
        <v>89</v>
      </c>
      <c r="B11" s="1" t="s">
        <v>90</v>
      </c>
      <c r="C11" t="s">
        <v>191</v>
      </c>
      <c r="D11" t="s">
        <v>81</v>
      </c>
      <c r="E11" t="s">
        <v>82</v>
      </c>
      <c r="F11" t="s">
        <v>83</v>
      </c>
      <c r="G11" t="s">
        <v>84</v>
      </c>
      <c r="H11" t="s">
        <v>85</v>
      </c>
      <c r="I11" t="s">
        <v>86</v>
      </c>
      <c r="J11" t="s">
        <v>87</v>
      </c>
      <c r="K11" s="2" t="s">
        <v>88</v>
      </c>
      <c r="L11" t="str">
        <f t="shared" si="0"/>
        <v>32</v>
      </c>
      <c r="M11" t="str">
        <f t="shared" si="1"/>
        <v>35</v>
      </c>
      <c r="N11" t="str">
        <f t="shared" si="2"/>
        <v>37</v>
      </c>
      <c r="O11" s="2" t="str">
        <f t="shared" si="3"/>
        <v>32:35:37</v>
      </c>
      <c r="P11" s="7">
        <f t="shared" si="4"/>
        <v>0.19400958994708994</v>
      </c>
    </row>
    <row r="12" spans="1:16" x14ac:dyDescent="0.3">
      <c r="A12" s="2" t="s">
        <v>91</v>
      </c>
      <c r="B12" s="1" t="s">
        <v>92</v>
      </c>
      <c r="C12" t="s">
        <v>195</v>
      </c>
      <c r="D12" t="s">
        <v>93</v>
      </c>
      <c r="E12" t="s">
        <v>94</v>
      </c>
      <c r="F12" t="s">
        <v>95</v>
      </c>
      <c r="G12" t="s">
        <v>96</v>
      </c>
      <c r="H12" t="s">
        <v>97</v>
      </c>
      <c r="I12" t="s">
        <v>98</v>
      </c>
      <c r="J12" t="s">
        <v>99</v>
      </c>
      <c r="K12" s="2" t="s">
        <v>100</v>
      </c>
      <c r="L12" t="str">
        <f t="shared" si="0"/>
        <v>33</v>
      </c>
      <c r="M12" t="str">
        <f t="shared" si="1"/>
        <v>20</v>
      </c>
      <c r="N12" t="str">
        <f t="shared" si="2"/>
        <v>47</v>
      </c>
      <c r="O12" s="2" t="str">
        <f t="shared" si="3"/>
        <v>33:20:47</v>
      </c>
      <c r="P12" s="7">
        <f t="shared" si="4"/>
        <v>0.19849041005291007</v>
      </c>
    </row>
    <row r="13" spans="1:16" x14ac:dyDescent="0.3">
      <c r="A13" s="2" t="s">
        <v>101</v>
      </c>
      <c r="B13" s="1" t="s">
        <v>102</v>
      </c>
      <c r="C13" t="s">
        <v>196</v>
      </c>
      <c r="D13" t="s">
        <v>103</v>
      </c>
      <c r="E13" t="s">
        <v>104</v>
      </c>
      <c r="F13" t="s">
        <v>105</v>
      </c>
      <c r="G13" t="s">
        <v>106</v>
      </c>
      <c r="H13" t="s">
        <v>107</v>
      </c>
      <c r="I13" t="s">
        <v>108</v>
      </c>
      <c r="J13" t="s">
        <v>109</v>
      </c>
      <c r="K13" s="2" t="s">
        <v>110</v>
      </c>
      <c r="L13" t="str">
        <f t="shared" si="0"/>
        <v>33</v>
      </c>
      <c r="M13" t="str">
        <f t="shared" si="1"/>
        <v>55</v>
      </c>
      <c r="N13" t="str">
        <f t="shared" si="2"/>
        <v>07</v>
      </c>
      <c r="O13" s="2" t="str">
        <f t="shared" si="3"/>
        <v>33:55:07</v>
      </c>
      <c r="P13" s="7">
        <f t="shared" si="4"/>
        <v>0.20189649470899471</v>
      </c>
    </row>
    <row r="14" spans="1:16" x14ac:dyDescent="0.3">
      <c r="A14" s="2" t="s">
        <v>111</v>
      </c>
      <c r="B14" s="1" t="s">
        <v>112</v>
      </c>
      <c r="C14" t="s">
        <v>197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118</v>
      </c>
      <c r="J14" t="s">
        <v>119</v>
      </c>
      <c r="K14" s="2" t="s">
        <v>120</v>
      </c>
      <c r="L14" t="str">
        <f t="shared" si="0"/>
        <v>34</v>
      </c>
      <c r="M14" t="str">
        <f t="shared" si="1"/>
        <v>44</v>
      </c>
      <c r="N14" t="str">
        <f t="shared" si="2"/>
        <v>39</v>
      </c>
      <c r="O14" s="2" t="str">
        <f t="shared" si="3"/>
        <v>34:44:39</v>
      </c>
      <c r="P14" s="7">
        <f t="shared" si="4"/>
        <v>0.20681051587301585</v>
      </c>
    </row>
    <row r="15" spans="1:16" x14ac:dyDescent="0.3">
      <c r="A15" s="2" t="s">
        <v>101</v>
      </c>
      <c r="B15" s="1" t="s">
        <v>121</v>
      </c>
      <c r="C15" t="s">
        <v>198</v>
      </c>
      <c r="D15" t="s">
        <v>122</v>
      </c>
      <c r="E15" t="s">
        <v>123</v>
      </c>
      <c r="F15" t="s">
        <v>124</v>
      </c>
      <c r="G15" t="s">
        <v>125</v>
      </c>
      <c r="H15" t="s">
        <v>126</v>
      </c>
      <c r="I15" t="s">
        <v>127</v>
      </c>
      <c r="J15" t="s">
        <v>128</v>
      </c>
      <c r="K15" s="2" t="s">
        <v>129</v>
      </c>
      <c r="L15" t="str">
        <f t="shared" si="0"/>
        <v>34</v>
      </c>
      <c r="M15" t="str">
        <f t="shared" si="1"/>
        <v>45</v>
      </c>
      <c r="N15" t="str">
        <f t="shared" si="2"/>
        <v>27</v>
      </c>
      <c r="O15" s="2" t="str">
        <f t="shared" si="3"/>
        <v>34:45:27</v>
      </c>
      <c r="P15" s="7">
        <f t="shared" si="4"/>
        <v>0.20688988095238095</v>
      </c>
    </row>
    <row r="16" spans="1:16" x14ac:dyDescent="0.3">
      <c r="A16" s="2" t="s">
        <v>1</v>
      </c>
      <c r="B16" s="1" t="s">
        <v>130</v>
      </c>
      <c r="C16" t="s">
        <v>191</v>
      </c>
      <c r="D16" t="s">
        <v>131</v>
      </c>
      <c r="E16" t="s">
        <v>132</v>
      </c>
      <c r="F16" t="s">
        <v>133</v>
      </c>
      <c r="G16" t="s">
        <v>134</v>
      </c>
      <c r="H16" t="s">
        <v>135</v>
      </c>
      <c r="I16" t="s">
        <v>136</v>
      </c>
      <c r="J16" t="s">
        <v>137</v>
      </c>
      <c r="K16" s="2" t="s">
        <v>138</v>
      </c>
      <c r="L16" t="str">
        <f t="shared" si="0"/>
        <v>35</v>
      </c>
      <c r="M16" t="str">
        <f t="shared" si="1"/>
        <v>45</v>
      </c>
      <c r="N16" t="str">
        <f t="shared" si="2"/>
        <v>21</v>
      </c>
      <c r="O16" s="2" t="str">
        <f t="shared" si="3"/>
        <v>35:45:21</v>
      </c>
      <c r="P16" s="7">
        <f t="shared" si="4"/>
        <v>0.21283234126984127</v>
      </c>
    </row>
    <row r="17" spans="1:16" x14ac:dyDescent="0.3">
      <c r="A17" s="2" t="s">
        <v>139</v>
      </c>
      <c r="B17" s="1" t="s">
        <v>140</v>
      </c>
      <c r="C17" t="s">
        <v>194</v>
      </c>
      <c r="D17" t="s">
        <v>141</v>
      </c>
      <c r="E17" t="s">
        <v>142</v>
      </c>
      <c r="F17" t="s">
        <v>143</v>
      </c>
      <c r="G17" t="s">
        <v>144</v>
      </c>
      <c r="H17" t="s">
        <v>145</v>
      </c>
      <c r="I17" t="s">
        <v>146</v>
      </c>
      <c r="J17" t="s">
        <v>147</v>
      </c>
      <c r="K17" s="2" t="s">
        <v>148</v>
      </c>
      <c r="L17" t="str">
        <f t="shared" si="0"/>
        <v>37</v>
      </c>
      <c r="M17" t="str">
        <f t="shared" si="1"/>
        <v>38</v>
      </c>
      <c r="N17" t="str">
        <f t="shared" si="2"/>
        <v>21</v>
      </c>
      <c r="O17" s="2" t="str">
        <f t="shared" si="3"/>
        <v>37:38:21</v>
      </c>
      <c r="P17" s="7">
        <f t="shared" si="4"/>
        <v>0.22404265873015874</v>
      </c>
    </row>
    <row r="18" spans="1:16" x14ac:dyDescent="0.3">
      <c r="A18" s="2" t="s">
        <v>149</v>
      </c>
      <c r="B18" s="1" t="s">
        <v>150</v>
      </c>
      <c r="C18" t="s">
        <v>194</v>
      </c>
      <c r="D18" t="s">
        <v>151</v>
      </c>
      <c r="E18" t="s">
        <v>152</v>
      </c>
      <c r="F18" t="s">
        <v>153</v>
      </c>
      <c r="G18" t="s">
        <v>154</v>
      </c>
      <c r="H18" t="s">
        <v>155</v>
      </c>
      <c r="I18" t="s">
        <v>156</v>
      </c>
      <c r="J18" t="s">
        <v>157</v>
      </c>
      <c r="K18" s="2" t="s">
        <v>158</v>
      </c>
      <c r="L18" t="str">
        <f t="shared" si="0"/>
        <v>39</v>
      </c>
      <c r="M18" t="str">
        <f t="shared" si="1"/>
        <v>19</v>
      </c>
      <c r="N18" t="str">
        <f t="shared" si="2"/>
        <v>07</v>
      </c>
      <c r="O18" s="2" t="str">
        <f t="shared" si="3"/>
        <v>39:19:07</v>
      </c>
      <c r="P18" s="7">
        <f t="shared" si="4"/>
        <v>0.23403935185185185</v>
      </c>
    </row>
    <row r="19" spans="1:16" x14ac:dyDescent="0.3">
      <c r="A19" s="2" t="s">
        <v>159</v>
      </c>
      <c r="B19" s="1" t="s">
        <v>160</v>
      </c>
      <c r="C19" t="s">
        <v>191</v>
      </c>
      <c r="D19" t="s">
        <v>161</v>
      </c>
      <c r="E19" t="s">
        <v>162</v>
      </c>
      <c r="F19" t="s">
        <v>163</v>
      </c>
      <c r="G19" t="s">
        <v>164</v>
      </c>
      <c r="H19" t="s">
        <v>165</v>
      </c>
      <c r="I19" t="s">
        <v>166</v>
      </c>
      <c r="J19" t="s">
        <v>167</v>
      </c>
      <c r="K19" s="2" t="s">
        <v>168</v>
      </c>
      <c r="L19" t="str">
        <f t="shared" si="0"/>
        <v>39</v>
      </c>
      <c r="M19" t="str">
        <f t="shared" si="1"/>
        <v>44</v>
      </c>
      <c r="N19" t="str">
        <f t="shared" si="2"/>
        <v>41</v>
      </c>
      <c r="O19" s="2" t="str">
        <f t="shared" si="3"/>
        <v>39:44:41</v>
      </c>
      <c r="P19" s="7">
        <f t="shared" si="4"/>
        <v>0.2365757275132275</v>
      </c>
    </row>
    <row r="20" spans="1:16" x14ac:dyDescent="0.3">
      <c r="A20" s="2" t="s">
        <v>169</v>
      </c>
      <c r="B20" s="1" t="s">
        <v>170</v>
      </c>
      <c r="C20" t="s">
        <v>199</v>
      </c>
      <c r="D20" t="s">
        <v>171</v>
      </c>
      <c r="E20" t="s">
        <v>172</v>
      </c>
      <c r="F20" t="s">
        <v>173</v>
      </c>
      <c r="G20" t="s">
        <v>174</v>
      </c>
      <c r="H20" t="s">
        <v>175</v>
      </c>
      <c r="I20" t="s">
        <v>176</v>
      </c>
      <c r="J20" t="s">
        <v>177</v>
      </c>
      <c r="K20" s="2" t="s">
        <v>178</v>
      </c>
      <c r="L20" t="str">
        <f t="shared" si="0"/>
        <v>41</v>
      </c>
      <c r="M20" t="str">
        <f t="shared" si="1"/>
        <v>26</v>
      </c>
      <c r="N20" t="str">
        <f t="shared" si="2"/>
        <v>34</v>
      </c>
      <c r="O20" s="2" t="str">
        <f t="shared" si="3"/>
        <v>41:26:34</v>
      </c>
      <c r="P20" s="7">
        <f t="shared" si="4"/>
        <v>0.24668320105820105</v>
      </c>
    </row>
    <row r="21" spans="1:16" x14ac:dyDescent="0.3">
      <c r="A21" s="2" t="s">
        <v>179</v>
      </c>
      <c r="B21" s="1" t="s">
        <v>180</v>
      </c>
      <c r="C21" t="s">
        <v>200</v>
      </c>
      <c r="D21" t="s">
        <v>181</v>
      </c>
      <c r="E21" t="s">
        <v>182</v>
      </c>
      <c r="F21" t="s">
        <v>183</v>
      </c>
      <c r="G21" t="s">
        <v>184</v>
      </c>
      <c r="H21" t="s">
        <v>185</v>
      </c>
      <c r="I21" t="s">
        <v>186</v>
      </c>
      <c r="J21" t="s">
        <v>187</v>
      </c>
      <c r="K21" s="2" t="s">
        <v>188</v>
      </c>
      <c r="L21" t="str">
        <f t="shared" si="0"/>
        <v>43</v>
      </c>
      <c r="M21" t="str">
        <f t="shared" si="1"/>
        <v>59</v>
      </c>
      <c r="N21" t="str">
        <f t="shared" si="2"/>
        <v>41</v>
      </c>
      <c r="O21" s="2" t="str">
        <f t="shared" si="3"/>
        <v>43:59:41</v>
      </c>
      <c r="P21" s="7">
        <f t="shared" si="4"/>
        <v>0.26187334656084654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Hyde, Richard</dc:creator>
  <cp:lastModifiedBy>Hyde, Richard</cp:lastModifiedBy>
  <dcterms:created xsi:type="dcterms:W3CDTF">2015-03-23T11:22:55Z</dcterms:created>
  <dcterms:modified xsi:type="dcterms:W3CDTF">2015-03-23T11:38:12Z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</Properties>
</file>